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demibe2\250429 sport\250429 fussball\tsv nsv\2025-2026\"/>
    </mc:Choice>
  </mc:AlternateContent>
  <xr:revisionPtr revIDLastSave="0" documentId="13_ncr:1_{A3E8A4BA-50CC-4ECF-96F7-5986B2AE6C49}" xr6:coauthVersionLast="47" xr6:coauthVersionMax="47" xr10:uidLastSave="{00000000-0000-0000-0000-000000000000}"/>
  <bookViews>
    <workbookView xWindow="-108" yWindow="-108" windowWidth="23256" windowHeight="12576" xr2:uid="{5A60B315-F815-48B5-B5AB-FFD1678071D9}"/>
  </bookViews>
  <sheets>
    <sheet name="tsv kunstrasenproje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4" i="1"/>
  <c r="C5" i="1" s="1"/>
  <c r="D5" i="1" l="1"/>
  <c r="D6" i="1" s="1"/>
  <c r="C9" i="1"/>
  <c r="C11" i="1" s="1"/>
  <c r="C13" i="1" s="1"/>
  <c r="C15" i="1" s="1"/>
</calcChain>
</file>

<file path=xl/sharedStrings.xml><?xml version="1.0" encoding="utf-8"?>
<sst xmlns="http://schemas.openxmlformats.org/spreadsheetml/2006/main" count="25" uniqueCount="16">
  <si>
    <t>blsv</t>
  </si>
  <si>
    <t>leader</t>
  </si>
  <si>
    <t>bruttokosten</t>
  </si>
  <si>
    <t>mwst</t>
  </si>
  <si>
    <t>gesamt</t>
  </si>
  <si>
    <t>gesetzlich</t>
  </si>
  <si>
    <t>jugend</t>
  </si>
  <si>
    <t>herren</t>
  </si>
  <si>
    <t>nicht abzugsfährig</t>
  </si>
  <si>
    <t>abzugsfähig</t>
  </si>
  <si>
    <t>netto-kosten</t>
  </si>
  <si>
    <t>zuschuss</t>
  </si>
  <si>
    <t>nsv</t>
  </si>
  <si>
    <t>zw.summe</t>
  </si>
  <si>
    <t>arbeitsleistung</t>
  </si>
  <si>
    <t>finanziell noch zu erbingen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</si>
</sst>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Alignment="1">
      <alignment horizontal="right"/>
    </xf>
    <xf numFmtId="0" fontId="2" fillId="0" borderId="0" xfId="0" applyFont="1"/>
    <xf numFmtId="0" fontId="0" fillId="0" borderId="1" xfId="0" applyBorder="1"/>
    <xf numFmtId="43" fontId="0" fillId="0" borderId="1" xfId="1" applyFont="1" applyBorder="1" applyAlignment="1">
      <alignment horizontal="right"/>
    </xf>
    <xf numFmtId="9" fontId="0" fillId="0" borderId="1" xfId="1" applyNumberFormat="1" applyFont="1" applyBorder="1" applyAlignment="1">
      <alignment horizontal="right"/>
    </xf>
    <xf numFmtId="9" fontId="0" fillId="0" borderId="1" xfId="2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C542-D7C2-424C-9A02-D62A0DCCF23F}">
  <dimension ref="B2:F15"/>
  <sheetViews>
    <sheetView tabSelected="1" workbookViewId="0">
      <selection activeCell="C7" sqref="C7"/>
    </sheetView>
  </sheetViews>
  <sheetFormatPr defaultRowHeight="14.4" x14ac:dyDescent="0.3"/>
  <cols>
    <col min="2" max="2" width="10.109375" bestFit="1" customWidth="1"/>
    <col min="3" max="3" width="18.5546875" style="1" customWidth="1"/>
    <col min="4" max="4" width="24.33203125" bestFit="1" customWidth="1"/>
    <col min="5" max="5" width="8.109375" customWidth="1"/>
    <col min="6" max="6" width="17.109375" bestFit="1" customWidth="1"/>
  </cols>
  <sheetData>
    <row r="2" spans="2:6" x14ac:dyDescent="0.3">
      <c r="B2" s="3"/>
      <c r="C2" s="4">
        <v>710000</v>
      </c>
      <c r="D2" s="3" t="s">
        <v>2</v>
      </c>
      <c r="E2" s="3"/>
      <c r="F2" s="3"/>
    </row>
    <row r="3" spans="2:6" x14ac:dyDescent="0.3">
      <c r="B3" s="3" t="s">
        <v>3</v>
      </c>
      <c r="C3" s="5">
        <v>0.19</v>
      </c>
      <c r="D3" s="3" t="s">
        <v>5</v>
      </c>
      <c r="E3" s="3"/>
      <c r="F3" s="3"/>
    </row>
    <row r="4" spans="2:6" x14ac:dyDescent="0.3">
      <c r="B4" s="3" t="s">
        <v>3</v>
      </c>
      <c r="C4" s="4">
        <f>C2-C2/1.19</f>
        <v>113361.34453781508</v>
      </c>
      <c r="D4" s="3" t="s">
        <v>4</v>
      </c>
      <c r="E4" s="3"/>
      <c r="F4" s="3"/>
    </row>
    <row r="5" spans="2:6" x14ac:dyDescent="0.3">
      <c r="B5" s="3" t="s">
        <v>3</v>
      </c>
      <c r="C5" s="4">
        <f>C4-C6</f>
        <v>59361.344537815079</v>
      </c>
      <c r="D5" s="6">
        <f>C5/C4</f>
        <v>0.52364714603409912</v>
      </c>
      <c r="E5" s="3" t="s">
        <v>6</v>
      </c>
      <c r="F5" s="3" t="s">
        <v>8</v>
      </c>
    </row>
    <row r="6" spans="2:6" x14ac:dyDescent="0.3">
      <c r="B6" s="3" t="s">
        <v>3</v>
      </c>
      <c r="C6" s="4">
        <v>54000</v>
      </c>
      <c r="D6" s="6">
        <f>100%-D5</f>
        <v>0.47635285396590088</v>
      </c>
      <c r="E6" s="3" t="s">
        <v>7</v>
      </c>
      <c r="F6" s="3" t="s">
        <v>9</v>
      </c>
    </row>
    <row r="7" spans="2:6" s="2" customFormat="1" x14ac:dyDescent="0.3">
      <c r="B7" s="7" t="s">
        <v>13</v>
      </c>
      <c r="C7" s="8">
        <f>C2-C6</f>
        <v>656000</v>
      </c>
      <c r="D7" s="7" t="s">
        <v>10</v>
      </c>
      <c r="E7" s="7"/>
      <c r="F7" s="7"/>
    </row>
    <row r="8" spans="2:6" x14ac:dyDescent="0.3">
      <c r="B8" s="3" t="s">
        <v>11</v>
      </c>
      <c r="C8" s="4">
        <v>338000</v>
      </c>
      <c r="D8" s="3" t="s">
        <v>0</v>
      </c>
      <c r="E8" s="3"/>
      <c r="F8" s="3"/>
    </row>
    <row r="9" spans="2:6" s="2" customFormat="1" x14ac:dyDescent="0.3">
      <c r="B9" s="7" t="s">
        <v>13</v>
      </c>
      <c r="C9" s="8">
        <f>C7-C8</f>
        <v>318000</v>
      </c>
      <c r="D9" s="7"/>
      <c r="E9" s="7"/>
      <c r="F9" s="7"/>
    </row>
    <row r="10" spans="2:6" x14ac:dyDescent="0.3">
      <c r="B10" s="3" t="s">
        <v>11</v>
      </c>
      <c r="C10" s="4">
        <v>90860.88</v>
      </c>
      <c r="D10" s="3" t="s">
        <v>1</v>
      </c>
      <c r="E10" s="3"/>
      <c r="F10" s="3"/>
    </row>
    <row r="11" spans="2:6" s="2" customFormat="1" x14ac:dyDescent="0.3">
      <c r="B11" s="7" t="s">
        <v>13</v>
      </c>
      <c r="C11" s="8">
        <f>C9-C10</f>
        <v>227139.12</v>
      </c>
      <c r="D11" s="7"/>
      <c r="E11" s="7"/>
      <c r="F11" s="7"/>
    </row>
    <row r="12" spans="2:6" x14ac:dyDescent="0.3">
      <c r="B12" s="3" t="s">
        <v>11</v>
      </c>
      <c r="C12" s="4">
        <v>126100</v>
      </c>
      <c r="D12" s="3" t="s">
        <v>12</v>
      </c>
      <c r="E12" s="3"/>
      <c r="F12" s="3"/>
    </row>
    <row r="13" spans="2:6" s="2" customFormat="1" x14ac:dyDescent="0.3">
      <c r="B13" s="7" t="s">
        <v>13</v>
      </c>
      <c r="C13" s="8">
        <f>C11-C12</f>
        <v>101039.12</v>
      </c>
      <c r="D13" s="7"/>
      <c r="E13" s="7"/>
      <c r="F13" s="9"/>
    </row>
    <row r="14" spans="2:6" x14ac:dyDescent="0.3">
      <c r="B14" s="3"/>
      <c r="C14" s="4">
        <v>17000</v>
      </c>
      <c r="D14" s="3" t="s">
        <v>14</v>
      </c>
      <c r="E14" s="3"/>
      <c r="F14" s="3"/>
    </row>
    <row r="15" spans="2:6" x14ac:dyDescent="0.3">
      <c r="B15" s="7" t="s">
        <v>13</v>
      </c>
      <c r="C15" s="8">
        <f>C13-C14</f>
        <v>84039.12</v>
      </c>
      <c r="D15" s="3" t="s">
        <v>15</v>
      </c>
      <c r="E15" s="3"/>
      <c r="F1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tsv kunstrasenprojekt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Behrens</dc:creator>
  <cp:lastModifiedBy>Michael Behrens</cp:lastModifiedBy>
  <dcterms:created xsi:type="dcterms:W3CDTF">2025-05-31T08:06:25Z</dcterms:created>
  <dcterms:modified xsi:type="dcterms:W3CDTF">2025-05-31T12:55:01Z</dcterms:modified>
</cp:coreProperties>
</file>